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9285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G51" i="1" l="1"/>
  <c r="G52" i="1"/>
  <c r="G54" i="1"/>
  <c r="G55" i="1"/>
  <c r="G50" i="1"/>
  <c r="G45" i="1"/>
  <c r="G44" i="1"/>
  <c r="G43" i="1"/>
  <c r="G41" i="1"/>
  <c r="G40" i="1"/>
  <c r="G39" i="1"/>
  <c r="G38" i="1"/>
  <c r="G37" i="1"/>
  <c r="G35" i="1"/>
  <c r="G30" i="1"/>
  <c r="G27" i="1"/>
  <c r="G26" i="1"/>
  <c r="G29" i="1"/>
  <c r="G24" i="1"/>
  <c r="G22" i="1"/>
  <c r="F10" i="1"/>
  <c r="F11" i="1"/>
  <c r="F12" i="1"/>
  <c r="F13" i="1"/>
  <c r="F15" i="1"/>
  <c r="F16" i="1"/>
  <c r="F9" i="1"/>
  <c r="G7" i="1"/>
  <c r="G5" i="1"/>
  <c r="G56" i="1" l="1"/>
  <c r="G46" i="1"/>
  <c r="G31" i="1"/>
  <c r="G17" i="1"/>
  <c r="G18" i="1"/>
  <c r="G58" i="1" l="1"/>
  <c r="G59" i="1" s="1"/>
  <c r="G60" i="1" s="1"/>
</calcChain>
</file>

<file path=xl/sharedStrings.xml><?xml version="1.0" encoding="utf-8"?>
<sst xmlns="http://schemas.openxmlformats.org/spreadsheetml/2006/main" count="112" uniqueCount="62">
  <si>
    <t xml:space="preserve">       Fakivágások:</t>
  </si>
  <si>
    <t xml:space="preserve">       Növényanyag: </t>
  </si>
  <si>
    <t xml:space="preserve">       Növénypótlás összesen:                                                                               </t>
  </si>
  <si>
    <t xml:space="preserve">       Kastélypark összesen:                                                                                     </t>
  </si>
  <si>
    <t>db</t>
  </si>
  <si>
    <t xml:space="preserve">e.á. </t>
  </si>
  <si>
    <t>Ft/db</t>
  </si>
  <si>
    <t>mértéke.</t>
  </si>
  <si>
    <t>Nettó</t>
  </si>
  <si>
    <t>m2</t>
  </si>
  <si>
    <t>Ft/m2</t>
  </si>
  <si>
    <t xml:space="preserve">       Talajmunkák:                                         </t>
  </si>
  <si>
    <t xml:space="preserve">           Fl. lombos sorfa:    </t>
  </si>
  <si>
    <t xml:space="preserve">           Fl. bokorfa:          </t>
  </si>
  <si>
    <t xml:space="preserve">           Fl. fenyő fácska:    </t>
  </si>
  <si>
    <t xml:space="preserve">           Kont. cserje:          </t>
  </si>
  <si>
    <t xml:space="preserve">           Kont. rózsatő:      </t>
  </si>
  <si>
    <t>Ültetési díj:</t>
  </si>
  <si>
    <t xml:space="preserve">sorfa és fácska: </t>
  </si>
  <si>
    <t xml:space="preserve">       Cserjék és rózsák: </t>
  </si>
  <si>
    <t xml:space="preserve">        Fakivágási munkák:</t>
  </si>
  <si>
    <t xml:space="preserve">        Növénytelepítések:</t>
  </si>
  <si>
    <t xml:space="preserve">        Műszaki létesítmények:</t>
  </si>
  <si>
    <t>ha</t>
  </si>
  <si>
    <t>Ft/ha</t>
  </si>
  <si>
    <t xml:space="preserve">gyümölcs oltvány   </t>
  </si>
  <si>
    <t xml:space="preserve">bogyós cserje, konténeres:  </t>
  </si>
  <si>
    <t>fm</t>
  </si>
  <si>
    <t>Ft/fm</t>
  </si>
  <si>
    <t>Kastélypark költségvetés</t>
  </si>
  <si>
    <t>Gyümölcsös költségvetés</t>
  </si>
  <si>
    <t>Kerítés építés</t>
  </si>
  <si>
    <t>Növény jelölő táblák</t>
  </si>
  <si>
    <t xml:space="preserve"> Gyümölcsös összesen:                                                      </t>
  </si>
  <si>
    <t xml:space="preserve">       Talajelőkészítés</t>
  </si>
  <si>
    <t xml:space="preserve">           Növénytelepítések:</t>
  </si>
  <si>
    <t xml:space="preserve">          Növény ültetések:</t>
  </si>
  <si>
    <t xml:space="preserve">Béci patak keleti oldal összesen:                                                         </t>
  </si>
  <si>
    <t xml:space="preserve">            Fakivágási munkák:</t>
  </si>
  <si>
    <t xml:space="preserve">              Földl. sorfák:</t>
  </si>
  <si>
    <t xml:space="preserve">              Kont. cserjék:  </t>
  </si>
  <si>
    <t xml:space="preserve">              Fenyő földl. fácskák: </t>
  </si>
  <si>
    <t xml:space="preserve">           Szabad gyökerű cserjék: </t>
  </si>
  <si>
    <t xml:space="preserve">         Egynyári és évelő virágok:</t>
  </si>
  <si>
    <t xml:space="preserve">        Földl. sorfák és fácskák: </t>
  </si>
  <si>
    <t xml:space="preserve">              Cserjék:  </t>
  </si>
  <si>
    <t xml:space="preserve">              Virágok: </t>
  </si>
  <si>
    <t>Béci patak keleti oldal költségvetés</t>
  </si>
  <si>
    <t xml:space="preserve">                      Növény ültetés:</t>
  </si>
  <si>
    <t xml:space="preserve">           Béke utca összesen:                                                                                 </t>
  </si>
  <si>
    <t xml:space="preserve">       Béke uta költségvetés</t>
  </si>
  <si>
    <t xml:space="preserve"> Fenyő fácskák:      </t>
  </si>
  <si>
    <t xml:space="preserve">Kont. cserjék:        </t>
  </si>
  <si>
    <t>Földlabdás sorfák:</t>
  </si>
  <si>
    <t>Sorfák és fenyő fácskák:</t>
  </si>
  <si>
    <t xml:space="preserve">Cserjék:             </t>
  </si>
  <si>
    <t>KERTÉSZETI MUNKÁK ÖSSZESEN, NETTÓ:</t>
  </si>
  <si>
    <t>ÁFA 27 %</t>
  </si>
  <si>
    <t>KERTÉSZETI MUNKÁK ÖSSZESEN, BRUTTÓ:</t>
  </si>
  <si>
    <t>Dátum:</t>
  </si>
  <si>
    <t>Aláírás</t>
  </si>
  <si>
    <r>
      <rPr>
        <sz val="12"/>
        <color theme="1"/>
        <rFont val="Times New Roman"/>
        <family val="1"/>
        <charset val="238"/>
      </rPr>
      <t>Letenye,</t>
    </r>
    <r>
      <rPr>
        <b/>
        <sz val="12"/>
        <color theme="1"/>
        <rFont val="Times New Roman"/>
        <family val="1"/>
        <charset val="238"/>
      </rPr>
      <t xml:space="preserve"> „Zöldrekreációs fejlesztés a Mura városában” </t>
    </r>
    <r>
      <rPr>
        <sz val="12"/>
        <color theme="1"/>
        <rFont val="Times New Roman"/>
        <family val="1"/>
        <charset val="238"/>
      </rPr>
      <t>építési beruházás kivitelezése vállalkozási szerződés keretében” tárgyú, a Kbt. 115. § (2) bekezdés szerinti hirdetmény nélküli, tárgyalása nélküli közbeszerzési eljárásban</t>
    </r>
    <r>
      <rPr>
        <b/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KERTÉPÍTÉS ÁRAZATLAN KV.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</si>
</sst>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&quot;Ft&quot;_-;\-* #,##0\ &quot;Ft&quot;_-;_-* &quot;-&quot;??\ &quot;Ft&quot;_-;_-@_-"/>
    <numFmt numFmtId="165" formatCode="_-* #,##0\ _F_t_-;\-* #,##0\ _F_t_-;_-* &quot;-&quot;??\ _F_t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right" vertical="center"/>
    </xf>
    <xf numFmtId="0" fontId="7" fillId="0" borderId="1" xfId="0" applyFont="1" applyBorder="1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164" fontId="4" fillId="0" borderId="1" xfId="0" applyNumberFormat="1" applyFont="1" applyBorder="1"/>
    <xf numFmtId="164" fontId="3" fillId="0" borderId="1" xfId="0" applyNumberFormat="1" applyFont="1" applyBorder="1" applyAlignment="1">
      <alignment horizontal="justify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top"/>
    </xf>
    <xf numFmtId="0" fontId="8" fillId="0" borderId="1" xfId="0" applyFont="1" applyBorder="1"/>
    <xf numFmtId="164" fontId="8" fillId="0" borderId="1" xfId="0" applyNumberFormat="1" applyFont="1" applyBorder="1"/>
    <xf numFmtId="0" fontId="0" fillId="0" borderId="1" xfId="0" applyBorder="1"/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6" fillId="0" borderId="1" xfId="0" applyFont="1" applyBorder="1"/>
    <xf numFmtId="0" fontId="7" fillId="0" borderId="1" xfId="0" applyFont="1" applyBorder="1" applyAlignment="1">
      <alignment horizontal="right"/>
    </xf>
    <xf numFmtId="0" fontId="6" fillId="0" borderId="3" xfId="0" applyFont="1" applyBorder="1"/>
    <xf numFmtId="0" fontId="6" fillId="0" borderId="3" xfId="0" applyFont="1" applyBorder="1" applyAlignment="1">
      <alignment horizontal="right"/>
    </xf>
    <xf numFmtId="164" fontId="6" fillId="0" borderId="3" xfId="0" applyNumberFormat="1" applyFont="1" applyBorder="1"/>
    <xf numFmtId="0" fontId="6" fillId="0" borderId="2" xfId="0" applyFont="1" applyBorder="1"/>
    <xf numFmtId="0" fontId="7" fillId="0" borderId="2" xfId="0" applyFont="1" applyBorder="1" applyAlignment="1">
      <alignment horizontal="right"/>
    </xf>
    <xf numFmtId="0" fontId="7" fillId="0" borderId="2" xfId="0" applyFont="1" applyBorder="1"/>
    <xf numFmtId="164" fontId="7" fillId="0" borderId="2" xfId="0" applyNumberFormat="1" applyFont="1" applyBorder="1"/>
    <xf numFmtId="0" fontId="5" fillId="0" borderId="3" xfId="0" applyFont="1" applyBorder="1" applyAlignment="1">
      <alignment horizontal="justify" vertical="center"/>
    </xf>
    <xf numFmtId="0" fontId="2" fillId="0" borderId="3" xfId="0" applyFont="1" applyBorder="1"/>
    <xf numFmtId="164" fontId="4" fillId="0" borderId="3" xfId="0" applyNumberFormat="1" applyFont="1" applyBorder="1"/>
    <xf numFmtId="0" fontId="3" fillId="0" borderId="2" xfId="0" applyFont="1" applyBorder="1" applyAlignment="1">
      <alignment horizontal="justify" vertical="center"/>
    </xf>
    <xf numFmtId="0" fontId="2" fillId="0" borderId="2" xfId="0" applyFont="1" applyBorder="1"/>
    <xf numFmtId="0" fontId="2" fillId="0" borderId="2" xfId="0" applyFont="1" applyBorder="1" applyAlignment="1">
      <alignment horizontal="justify" vertical="center"/>
    </xf>
    <xf numFmtId="164" fontId="2" fillId="0" borderId="2" xfId="0" applyNumberFormat="1" applyFont="1" applyBorder="1" applyAlignment="1">
      <alignment vertical="center"/>
    </xf>
    <xf numFmtId="0" fontId="8" fillId="0" borderId="3" xfId="0" applyFont="1" applyBorder="1"/>
    <xf numFmtId="164" fontId="4" fillId="0" borderId="3" xfId="2" applyNumberFormat="1" applyFont="1" applyBorder="1" applyAlignment="1">
      <alignment vertical="center"/>
    </xf>
    <xf numFmtId="0" fontId="8" fillId="0" borderId="2" xfId="0" applyFont="1" applyBorder="1"/>
    <xf numFmtId="164" fontId="2" fillId="0" borderId="2" xfId="0" applyNumberFormat="1" applyFont="1" applyBorder="1"/>
    <xf numFmtId="164" fontId="4" fillId="0" borderId="3" xfId="2" applyNumberFormat="1" applyFont="1" applyBorder="1"/>
    <xf numFmtId="0" fontId="2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65" fontId="6" fillId="0" borderId="1" xfId="1" applyNumberFormat="1" applyFont="1" applyBorder="1" applyAlignment="1">
      <alignment horizontal="center"/>
    </xf>
    <xf numFmtId="165" fontId="7" fillId="0" borderId="1" xfId="1" applyNumberFormat="1" applyFont="1" applyBorder="1"/>
    <xf numFmtId="165" fontId="2" fillId="0" borderId="1" xfId="1" applyNumberFormat="1" applyFont="1" applyBorder="1"/>
    <xf numFmtId="165" fontId="2" fillId="0" borderId="1" xfId="1" applyNumberFormat="1" applyFont="1" applyBorder="1" applyAlignment="1">
      <alignment horizontal="justify" vertical="center"/>
    </xf>
    <xf numFmtId="165" fontId="2" fillId="0" borderId="2" xfId="1" applyNumberFormat="1" applyFont="1" applyBorder="1"/>
    <xf numFmtId="165" fontId="2" fillId="0" borderId="3" xfId="1" applyNumberFormat="1" applyFont="1" applyBorder="1"/>
    <xf numFmtId="165" fontId="8" fillId="0" borderId="1" xfId="1" applyNumberFormat="1" applyFont="1" applyBorder="1"/>
    <xf numFmtId="165" fontId="8" fillId="0" borderId="2" xfId="1" applyNumberFormat="1" applyFont="1" applyBorder="1"/>
    <xf numFmtId="165" fontId="8" fillId="0" borderId="3" xfId="1" applyNumberFormat="1" applyFont="1" applyBorder="1"/>
    <xf numFmtId="165" fontId="0" fillId="0" borderId="1" xfId="1" applyNumberFormat="1" applyFont="1" applyBorder="1"/>
    <xf numFmtId="165" fontId="7" fillId="0" borderId="0" xfId="1" applyNumberFormat="1" applyFont="1"/>
    <xf numFmtId="165" fontId="7" fillId="0" borderId="2" xfId="1" applyNumberFormat="1" applyFont="1" applyBorder="1"/>
    <xf numFmtId="165" fontId="6" fillId="0" borderId="3" xfId="1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3">
    <cellStyle name="Ezres" xfId="1" builtinId="3"/>
    <cellStyle name="Normál" xfId="0" builtinId="0"/>
    <cellStyle name="Pénznem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abSelected="1" zoomScaleNormal="100" workbookViewId="0">
      <selection activeCell="D9" sqref="D9"/>
    </sheetView>
  </sheetViews>
  <sheetFormatPr defaultRowHeight="15" x14ac:dyDescent="0.25"/>
  <cols>
    <col min="1" max="1" width="37.42578125" style="2" customWidth="1"/>
    <col min="2" max="2" width="5.42578125" style="3" bestFit="1" customWidth="1"/>
    <col min="3" max="3" width="9.140625" style="2"/>
    <col min="4" max="4" width="13.140625" style="63" bestFit="1" customWidth="1"/>
    <col min="5" max="5" width="10" style="2" bestFit="1" customWidth="1"/>
    <col min="6" max="6" width="12.85546875" style="2" bestFit="1" customWidth="1"/>
    <col min="7" max="7" width="15.42578125" style="2" bestFit="1" customWidth="1"/>
    <col min="8" max="16384" width="9.140625" style="2"/>
  </cols>
  <sheetData>
    <row r="1" spans="1:7" ht="52.5" customHeight="1" thickBot="1" x14ac:dyDescent="0.3">
      <c r="A1" s="66" t="s">
        <v>61</v>
      </c>
      <c r="B1" s="67"/>
      <c r="C1" s="67"/>
      <c r="D1" s="67"/>
      <c r="E1" s="67"/>
      <c r="F1" s="67"/>
      <c r="G1" s="68"/>
    </row>
    <row r="3" spans="1:7" s="1" customFormat="1" ht="15.75" x14ac:dyDescent="0.2">
      <c r="A3" s="7" t="s">
        <v>29</v>
      </c>
      <c r="B3" s="8"/>
      <c r="C3" s="9"/>
      <c r="D3" s="53" t="s">
        <v>5</v>
      </c>
      <c r="E3" s="9" t="s">
        <v>7</v>
      </c>
      <c r="F3" s="9"/>
      <c r="G3" s="9" t="s">
        <v>8</v>
      </c>
    </row>
    <row r="4" spans="1:7" ht="15.75" x14ac:dyDescent="0.25">
      <c r="A4" s="10" t="s">
        <v>0</v>
      </c>
      <c r="B4" s="11"/>
      <c r="C4" s="12"/>
      <c r="D4" s="54"/>
      <c r="E4" s="12"/>
      <c r="F4" s="12"/>
      <c r="G4" s="12"/>
    </row>
    <row r="5" spans="1:7" ht="15.75" x14ac:dyDescent="0.25">
      <c r="A5" s="13">
        <v>43</v>
      </c>
      <c r="B5" s="13"/>
      <c r="C5" s="14" t="s">
        <v>4</v>
      </c>
      <c r="D5" s="55">
        <v>0</v>
      </c>
      <c r="E5" s="15" t="s">
        <v>6</v>
      </c>
      <c r="F5" s="15"/>
      <c r="G5" s="16">
        <f>SUM(A5*D5)</f>
        <v>0</v>
      </c>
    </row>
    <row r="6" spans="1:7" ht="15.75" x14ac:dyDescent="0.25">
      <c r="A6" s="10" t="s">
        <v>11</v>
      </c>
      <c r="B6" s="11"/>
      <c r="C6" s="14"/>
      <c r="D6" s="55"/>
      <c r="E6" s="15"/>
      <c r="F6" s="15"/>
      <c r="G6" s="15"/>
    </row>
    <row r="7" spans="1:7" ht="15.75" x14ac:dyDescent="0.25">
      <c r="A7" s="11">
        <v>10000</v>
      </c>
      <c r="B7" s="11"/>
      <c r="C7" s="14" t="s">
        <v>9</v>
      </c>
      <c r="D7" s="55">
        <v>0</v>
      </c>
      <c r="E7" s="15" t="s">
        <v>10</v>
      </c>
      <c r="F7" s="15"/>
      <c r="G7" s="16">
        <f>SUM(A7*D7)</f>
        <v>0</v>
      </c>
    </row>
    <row r="8" spans="1:7" ht="15.75" x14ac:dyDescent="0.25">
      <c r="A8" s="10" t="s">
        <v>1</v>
      </c>
      <c r="B8" s="11"/>
      <c r="C8" s="15"/>
      <c r="D8" s="55"/>
      <c r="E8" s="15"/>
      <c r="F8" s="15"/>
      <c r="G8" s="15"/>
    </row>
    <row r="9" spans="1:7" ht="15.75" x14ac:dyDescent="0.25">
      <c r="A9" s="14" t="s">
        <v>12</v>
      </c>
      <c r="B9" s="13">
        <v>30</v>
      </c>
      <c r="C9" s="15" t="s">
        <v>4</v>
      </c>
      <c r="D9" s="56">
        <v>0</v>
      </c>
      <c r="E9" s="14" t="s">
        <v>6</v>
      </c>
      <c r="F9" s="16">
        <f>SUM(B9*D9)</f>
        <v>0</v>
      </c>
      <c r="G9" s="16"/>
    </row>
    <row r="10" spans="1:7" ht="15.75" x14ac:dyDescent="0.25">
      <c r="A10" s="14" t="s">
        <v>13</v>
      </c>
      <c r="B10" s="13">
        <v>30</v>
      </c>
      <c r="C10" s="14" t="s">
        <v>4</v>
      </c>
      <c r="D10" s="56">
        <v>0</v>
      </c>
      <c r="E10" s="14" t="s">
        <v>6</v>
      </c>
      <c r="F10" s="16">
        <f t="shared" ref="F10:F16" si="0">SUM(B10*D10)</f>
        <v>0</v>
      </c>
      <c r="G10" s="15"/>
    </row>
    <row r="11" spans="1:7" ht="15.75" x14ac:dyDescent="0.25">
      <c r="A11" s="14" t="s">
        <v>14</v>
      </c>
      <c r="B11" s="13">
        <v>10</v>
      </c>
      <c r="C11" s="14" t="s">
        <v>4</v>
      </c>
      <c r="D11" s="56">
        <v>0</v>
      </c>
      <c r="E11" s="14" t="s">
        <v>6</v>
      </c>
      <c r="F11" s="16">
        <f t="shared" si="0"/>
        <v>0</v>
      </c>
      <c r="G11" s="15"/>
    </row>
    <row r="12" spans="1:7" ht="15.75" x14ac:dyDescent="0.25">
      <c r="A12" s="14" t="s">
        <v>15</v>
      </c>
      <c r="B12" s="13">
        <v>100</v>
      </c>
      <c r="C12" s="14" t="s">
        <v>4</v>
      </c>
      <c r="D12" s="56">
        <v>0</v>
      </c>
      <c r="E12" s="14" t="s">
        <v>6</v>
      </c>
      <c r="F12" s="16">
        <f t="shared" si="0"/>
        <v>0</v>
      </c>
      <c r="G12" s="15"/>
    </row>
    <row r="13" spans="1:7" ht="15.75" x14ac:dyDescent="0.25">
      <c r="A13" s="14" t="s">
        <v>16</v>
      </c>
      <c r="B13" s="13">
        <v>100</v>
      </c>
      <c r="C13" s="14" t="s">
        <v>4</v>
      </c>
      <c r="D13" s="56">
        <v>0</v>
      </c>
      <c r="E13" s="14" t="s">
        <v>6</v>
      </c>
      <c r="F13" s="16">
        <f t="shared" si="0"/>
        <v>0</v>
      </c>
      <c r="G13" s="15"/>
    </row>
    <row r="14" spans="1:7" ht="15.75" x14ac:dyDescent="0.25">
      <c r="A14" s="14" t="s">
        <v>17</v>
      </c>
      <c r="B14" s="13"/>
      <c r="C14" s="14"/>
      <c r="D14" s="56"/>
      <c r="E14" s="14"/>
      <c r="F14" s="16"/>
      <c r="G14" s="15"/>
    </row>
    <row r="15" spans="1:7" ht="15.75" x14ac:dyDescent="0.25">
      <c r="A15" s="17" t="s">
        <v>18</v>
      </c>
      <c r="B15" s="13">
        <v>70</v>
      </c>
      <c r="C15" s="14" t="s">
        <v>4</v>
      </c>
      <c r="D15" s="55">
        <v>0</v>
      </c>
      <c r="E15" s="14" t="s">
        <v>6</v>
      </c>
      <c r="F15" s="16">
        <f t="shared" si="0"/>
        <v>0</v>
      </c>
      <c r="G15" s="15"/>
    </row>
    <row r="16" spans="1:7" ht="15.75" x14ac:dyDescent="0.25">
      <c r="A16" s="10" t="s">
        <v>19</v>
      </c>
      <c r="B16" s="13">
        <v>200</v>
      </c>
      <c r="C16" s="14" t="s">
        <v>4</v>
      </c>
      <c r="D16" s="56">
        <v>0</v>
      </c>
      <c r="E16" s="14" t="s">
        <v>6</v>
      </c>
      <c r="F16" s="16">
        <f t="shared" si="0"/>
        <v>0</v>
      </c>
      <c r="G16" s="15"/>
    </row>
    <row r="17" spans="1:7" ht="16.5" thickBot="1" x14ac:dyDescent="0.3">
      <c r="A17" s="41" t="s">
        <v>2</v>
      </c>
      <c r="B17" s="52"/>
      <c r="C17" s="41"/>
      <c r="D17" s="57"/>
      <c r="E17" s="42"/>
      <c r="F17" s="42"/>
      <c r="G17" s="48">
        <f>SUM(F7:F16)</f>
        <v>0</v>
      </c>
    </row>
    <row r="18" spans="1:7" ht="15.75" x14ac:dyDescent="0.25">
      <c r="A18" s="38" t="s">
        <v>3</v>
      </c>
      <c r="B18" s="51"/>
      <c r="C18" s="38"/>
      <c r="D18" s="58"/>
      <c r="E18" s="39"/>
      <c r="F18" s="39"/>
      <c r="G18" s="40">
        <f>SUM(G5:G17)</f>
        <v>0</v>
      </c>
    </row>
    <row r="20" spans="1:7" ht="15.75" x14ac:dyDescent="0.25">
      <c r="A20" s="18" t="s">
        <v>30</v>
      </c>
      <c r="B20" s="12"/>
      <c r="C20" s="12"/>
      <c r="D20" s="54"/>
      <c r="E20" s="12"/>
      <c r="F20" s="12"/>
      <c r="G20" s="12"/>
    </row>
    <row r="21" spans="1:7" ht="15.75" x14ac:dyDescent="0.25">
      <c r="A21" s="10" t="s">
        <v>20</v>
      </c>
      <c r="B21" s="15"/>
      <c r="C21" s="15"/>
      <c r="D21" s="55"/>
      <c r="E21" s="15"/>
      <c r="F21" s="15"/>
      <c r="G21" s="15"/>
    </row>
    <row r="22" spans="1:7" ht="15.75" x14ac:dyDescent="0.25">
      <c r="A22" s="11">
        <v>14</v>
      </c>
      <c r="B22" s="15"/>
      <c r="C22" s="14" t="s">
        <v>4</v>
      </c>
      <c r="D22" s="55">
        <v>0</v>
      </c>
      <c r="E22" s="15" t="s">
        <v>6</v>
      </c>
      <c r="F22" s="10"/>
      <c r="G22" s="20">
        <f>SUM(A22*D22)</f>
        <v>0</v>
      </c>
    </row>
    <row r="23" spans="1:7" ht="15.75" x14ac:dyDescent="0.25">
      <c r="A23" s="10" t="s">
        <v>34</v>
      </c>
      <c r="B23" s="15"/>
      <c r="C23" s="14"/>
      <c r="D23" s="55"/>
      <c r="E23" s="15"/>
      <c r="F23" s="10"/>
      <c r="G23" s="20"/>
    </row>
    <row r="24" spans="1:7" ht="15.75" x14ac:dyDescent="0.25">
      <c r="A24" s="12">
        <v>0.6</v>
      </c>
      <c r="B24" s="15"/>
      <c r="C24" s="15" t="s">
        <v>23</v>
      </c>
      <c r="D24" s="56">
        <v>0</v>
      </c>
      <c r="E24" s="14" t="s">
        <v>24</v>
      </c>
      <c r="F24" s="15"/>
      <c r="G24" s="16">
        <f>SUM(D24*A24)</f>
        <v>0</v>
      </c>
    </row>
    <row r="25" spans="1:7" ht="15.75" x14ac:dyDescent="0.25">
      <c r="A25" s="10" t="s">
        <v>21</v>
      </c>
      <c r="B25" s="15"/>
      <c r="C25" s="15"/>
      <c r="D25" s="55"/>
      <c r="E25" s="15"/>
      <c r="F25" s="15"/>
      <c r="G25" s="15"/>
    </row>
    <row r="26" spans="1:7" ht="15.75" x14ac:dyDescent="0.25">
      <c r="A26" s="14" t="s">
        <v>25</v>
      </c>
      <c r="B26" s="15">
        <v>50</v>
      </c>
      <c r="C26" s="14" t="s">
        <v>4</v>
      </c>
      <c r="D26" s="55">
        <v>0</v>
      </c>
      <c r="E26" s="14" t="s">
        <v>6</v>
      </c>
      <c r="F26" s="15"/>
      <c r="G26" s="16">
        <f>SUM(B26*D26)</f>
        <v>0</v>
      </c>
    </row>
    <row r="27" spans="1:7" ht="15.75" x14ac:dyDescent="0.25">
      <c r="A27" s="14" t="s">
        <v>26</v>
      </c>
      <c r="B27" s="21">
        <v>20</v>
      </c>
      <c r="C27" s="15" t="s">
        <v>4</v>
      </c>
      <c r="D27" s="56">
        <v>0</v>
      </c>
      <c r="E27" s="15" t="s">
        <v>6</v>
      </c>
      <c r="F27" s="15"/>
      <c r="G27" s="16">
        <f>SUM(B27*D27)</f>
        <v>0</v>
      </c>
    </row>
    <row r="28" spans="1:7" ht="15.75" x14ac:dyDescent="0.25">
      <c r="A28" s="10" t="s">
        <v>22</v>
      </c>
      <c r="B28" s="15"/>
      <c r="C28" s="15"/>
      <c r="D28" s="55"/>
      <c r="E28" s="15"/>
      <c r="F28" s="15"/>
      <c r="G28" s="15"/>
    </row>
    <row r="29" spans="1:7" ht="15.75" x14ac:dyDescent="0.25">
      <c r="A29" s="22" t="s">
        <v>31</v>
      </c>
      <c r="B29" s="15">
        <v>160</v>
      </c>
      <c r="C29" s="15" t="s">
        <v>27</v>
      </c>
      <c r="D29" s="56">
        <v>0</v>
      </c>
      <c r="E29" s="14" t="s">
        <v>28</v>
      </c>
      <c r="F29" s="15"/>
      <c r="G29" s="16">
        <f>SUM(D29*B29)</f>
        <v>0</v>
      </c>
    </row>
    <row r="30" spans="1:7" ht="16.5" thickBot="1" x14ac:dyDescent="0.3">
      <c r="A30" s="50" t="s">
        <v>32</v>
      </c>
      <c r="B30" s="42">
        <v>60</v>
      </c>
      <c r="C30" s="43" t="s">
        <v>4</v>
      </c>
      <c r="D30" s="57">
        <v>0</v>
      </c>
      <c r="E30" s="43" t="s">
        <v>6</v>
      </c>
      <c r="F30" s="42"/>
      <c r="G30" s="48">
        <f>SUM(D30*B30)</f>
        <v>0</v>
      </c>
    </row>
    <row r="31" spans="1:7" ht="15.75" x14ac:dyDescent="0.25">
      <c r="A31" s="38" t="s">
        <v>33</v>
      </c>
      <c r="B31" s="38"/>
      <c r="C31" s="39"/>
      <c r="D31" s="58"/>
      <c r="E31" s="39"/>
      <c r="F31" s="39"/>
      <c r="G31" s="49">
        <f>SUM(G21:G30)</f>
        <v>0</v>
      </c>
    </row>
    <row r="33" spans="1:7" s="4" customFormat="1" ht="15.75" x14ac:dyDescent="0.25">
      <c r="A33" s="23" t="s">
        <v>47</v>
      </c>
      <c r="B33" s="24"/>
      <c r="C33" s="15"/>
      <c r="D33" s="59"/>
      <c r="E33" s="24"/>
      <c r="F33" s="24"/>
      <c r="G33" s="15"/>
    </row>
    <row r="34" spans="1:7" s="4" customFormat="1" ht="15.75" x14ac:dyDescent="0.25">
      <c r="A34" s="10" t="s">
        <v>38</v>
      </c>
      <c r="B34" s="24"/>
      <c r="C34" s="10"/>
      <c r="D34" s="59"/>
      <c r="E34" s="10"/>
      <c r="F34" s="24"/>
      <c r="G34" s="15"/>
    </row>
    <row r="35" spans="1:7" s="4" customFormat="1" ht="15.75" x14ac:dyDescent="0.25">
      <c r="A35" s="11">
        <v>24</v>
      </c>
      <c r="B35" s="24"/>
      <c r="C35" s="14" t="s">
        <v>4</v>
      </c>
      <c r="D35" s="59">
        <v>0</v>
      </c>
      <c r="E35" s="10" t="s">
        <v>6</v>
      </c>
      <c r="F35" s="24"/>
      <c r="G35" s="16">
        <f>SUM(A35*D35)</f>
        <v>0</v>
      </c>
    </row>
    <row r="36" spans="1:7" s="4" customFormat="1" ht="15.75" x14ac:dyDescent="0.25">
      <c r="A36" s="10" t="s">
        <v>35</v>
      </c>
      <c r="B36" s="24"/>
      <c r="C36" s="24"/>
      <c r="D36" s="59"/>
      <c r="E36" s="24"/>
      <c r="F36" s="24"/>
      <c r="G36" s="15"/>
    </row>
    <row r="37" spans="1:7" s="4" customFormat="1" ht="15.75" x14ac:dyDescent="0.25">
      <c r="A37" s="14" t="s">
        <v>41</v>
      </c>
      <c r="B37" s="14">
        <v>182</v>
      </c>
      <c r="C37" s="24" t="s">
        <v>4</v>
      </c>
      <c r="D37" s="56">
        <v>0</v>
      </c>
      <c r="E37" s="24" t="s">
        <v>6</v>
      </c>
      <c r="F37" s="24"/>
      <c r="G37" s="16">
        <f>SUM(B37*D37)</f>
        <v>0</v>
      </c>
    </row>
    <row r="38" spans="1:7" s="4" customFormat="1" ht="15.75" x14ac:dyDescent="0.25">
      <c r="A38" s="14" t="s">
        <v>39</v>
      </c>
      <c r="B38" s="24">
        <v>80</v>
      </c>
      <c r="C38" s="24" t="s">
        <v>4</v>
      </c>
      <c r="D38" s="56">
        <v>0</v>
      </c>
      <c r="E38" s="24" t="s">
        <v>6</v>
      </c>
      <c r="F38" s="14"/>
      <c r="G38" s="16">
        <f>SUM(D38*B38)</f>
        <v>0</v>
      </c>
    </row>
    <row r="39" spans="1:7" s="4" customFormat="1" ht="15.75" x14ac:dyDescent="0.25">
      <c r="A39" s="14" t="s">
        <v>40</v>
      </c>
      <c r="B39" s="24">
        <v>70</v>
      </c>
      <c r="C39" s="24"/>
      <c r="D39" s="56">
        <v>0</v>
      </c>
      <c r="E39" s="14" t="s">
        <v>6</v>
      </c>
      <c r="F39" s="24"/>
      <c r="G39" s="16">
        <f>SUM(B39*D39)</f>
        <v>0</v>
      </c>
    </row>
    <row r="40" spans="1:7" s="4" customFormat="1" ht="15.75" x14ac:dyDescent="0.25">
      <c r="A40" s="14" t="s">
        <v>42</v>
      </c>
      <c r="B40" s="24">
        <v>300</v>
      </c>
      <c r="C40" s="14" t="s">
        <v>4</v>
      </c>
      <c r="D40" s="59">
        <v>0</v>
      </c>
      <c r="E40" s="24" t="s">
        <v>6</v>
      </c>
      <c r="F40" s="24"/>
      <c r="G40" s="16">
        <f>SUM(D40*B40)</f>
        <v>0</v>
      </c>
    </row>
    <row r="41" spans="1:7" s="4" customFormat="1" ht="15.75" x14ac:dyDescent="0.25">
      <c r="A41" s="14" t="s">
        <v>43</v>
      </c>
      <c r="B41" s="24">
        <v>100</v>
      </c>
      <c r="C41" s="14" t="s">
        <v>4</v>
      </c>
      <c r="D41" s="59">
        <v>0</v>
      </c>
      <c r="E41" s="15" t="s">
        <v>6</v>
      </c>
      <c r="F41" s="24"/>
      <c r="G41" s="25">
        <f>SUM(D41*B41)</f>
        <v>0</v>
      </c>
    </row>
    <row r="42" spans="1:7" s="4" customFormat="1" ht="15.75" x14ac:dyDescent="0.25">
      <c r="A42" s="10" t="s">
        <v>36</v>
      </c>
      <c r="B42" s="24"/>
      <c r="C42" s="24"/>
      <c r="D42" s="59"/>
      <c r="E42" s="24"/>
      <c r="F42" s="24"/>
      <c r="G42" s="15"/>
    </row>
    <row r="43" spans="1:7" s="4" customFormat="1" ht="15.75" x14ac:dyDescent="0.25">
      <c r="A43" s="14" t="s">
        <v>44</v>
      </c>
      <c r="B43" s="24">
        <v>262</v>
      </c>
      <c r="C43" s="14" t="s">
        <v>4</v>
      </c>
      <c r="D43" s="56">
        <v>0</v>
      </c>
      <c r="E43" s="24" t="s">
        <v>6</v>
      </c>
      <c r="F43" s="24"/>
      <c r="G43" s="16">
        <f>SUM(B43*D43)</f>
        <v>0</v>
      </c>
    </row>
    <row r="44" spans="1:7" s="4" customFormat="1" ht="15.75" x14ac:dyDescent="0.25">
      <c r="A44" s="14" t="s">
        <v>45</v>
      </c>
      <c r="B44" s="24">
        <v>300</v>
      </c>
      <c r="C44" s="14" t="s">
        <v>4</v>
      </c>
      <c r="D44" s="59">
        <v>0</v>
      </c>
      <c r="E44" s="14" t="s">
        <v>6</v>
      </c>
      <c r="F44" s="14"/>
      <c r="G44" s="16">
        <f>SUM(B44*D44)</f>
        <v>0</v>
      </c>
    </row>
    <row r="45" spans="1:7" s="4" customFormat="1" ht="16.5" thickBot="1" x14ac:dyDescent="0.3">
      <c r="A45" s="43" t="s">
        <v>46</v>
      </c>
      <c r="B45" s="47">
        <v>100</v>
      </c>
      <c r="C45" s="43" t="s">
        <v>4</v>
      </c>
      <c r="D45" s="60">
        <v>0</v>
      </c>
      <c r="E45" s="43" t="s">
        <v>6</v>
      </c>
      <c r="F45" s="43"/>
      <c r="G45" s="48">
        <f>SUM(B45*D45)</f>
        <v>0</v>
      </c>
    </row>
    <row r="46" spans="1:7" s="4" customFormat="1" ht="15.75" x14ac:dyDescent="0.25">
      <c r="A46" s="38" t="s">
        <v>37</v>
      </c>
      <c r="B46" s="45"/>
      <c r="C46" s="45"/>
      <c r="D46" s="61"/>
      <c r="E46" s="45"/>
      <c r="F46" s="45"/>
      <c r="G46" s="46">
        <f>SUM(G33:G45)</f>
        <v>0</v>
      </c>
    </row>
    <row r="48" spans="1:7" ht="15.75" x14ac:dyDescent="0.25">
      <c r="A48" s="18" t="s">
        <v>50</v>
      </c>
      <c r="B48" s="26"/>
      <c r="C48" s="26"/>
      <c r="D48" s="62"/>
      <c r="E48" s="12"/>
      <c r="F48" s="12"/>
      <c r="G48" s="12"/>
    </row>
    <row r="49" spans="1:7" s="4" customFormat="1" ht="15.75" x14ac:dyDescent="0.25">
      <c r="A49" s="10" t="s">
        <v>35</v>
      </c>
      <c r="B49" s="15"/>
      <c r="C49" s="15"/>
      <c r="D49" s="55"/>
      <c r="E49" s="15"/>
      <c r="F49" s="15"/>
      <c r="G49" s="15"/>
    </row>
    <row r="50" spans="1:7" s="6" customFormat="1" ht="15.75" x14ac:dyDescent="0.25">
      <c r="A50" s="10" t="s">
        <v>53</v>
      </c>
      <c r="B50" s="27">
        <v>70</v>
      </c>
      <c r="C50" s="27" t="s">
        <v>4</v>
      </c>
      <c r="D50" s="56">
        <v>0</v>
      </c>
      <c r="E50" s="27" t="s">
        <v>6</v>
      </c>
      <c r="F50" s="27"/>
      <c r="G50" s="28">
        <f>SUM(B50*D50)</f>
        <v>0</v>
      </c>
    </row>
    <row r="51" spans="1:7" s="4" customFormat="1" ht="15.75" x14ac:dyDescent="0.25">
      <c r="A51" s="10" t="s">
        <v>51</v>
      </c>
      <c r="B51" s="15">
        <v>70</v>
      </c>
      <c r="C51" s="15" t="s">
        <v>4</v>
      </c>
      <c r="D51" s="56">
        <v>0</v>
      </c>
      <c r="E51" s="15" t="s">
        <v>6</v>
      </c>
      <c r="F51" s="15"/>
      <c r="G51" s="28">
        <f t="shared" ref="G51:G55" si="1">SUM(B51*D51)</f>
        <v>0</v>
      </c>
    </row>
    <row r="52" spans="1:7" s="4" customFormat="1" ht="15.75" x14ac:dyDescent="0.25">
      <c r="A52" s="10" t="s">
        <v>52</v>
      </c>
      <c r="B52" s="15">
        <v>200</v>
      </c>
      <c r="C52" s="15" t="s">
        <v>4</v>
      </c>
      <c r="D52" s="56">
        <v>0</v>
      </c>
      <c r="E52" s="15" t="s">
        <v>6</v>
      </c>
      <c r="F52" s="15"/>
      <c r="G52" s="28">
        <f t="shared" si="1"/>
        <v>0</v>
      </c>
    </row>
    <row r="53" spans="1:7" s="4" customFormat="1" ht="15.75" x14ac:dyDescent="0.25">
      <c r="A53" s="10" t="s">
        <v>48</v>
      </c>
      <c r="B53" s="15"/>
      <c r="C53" s="15"/>
      <c r="D53" s="55"/>
      <c r="E53" s="15"/>
      <c r="F53" s="15"/>
      <c r="G53" s="28"/>
    </row>
    <row r="54" spans="1:7" s="4" customFormat="1" ht="15.75" x14ac:dyDescent="0.25">
      <c r="A54" s="10" t="s">
        <v>54</v>
      </c>
      <c r="B54" s="15">
        <v>140</v>
      </c>
      <c r="C54" s="14" t="s">
        <v>4</v>
      </c>
      <c r="D54" s="56">
        <v>0</v>
      </c>
      <c r="E54" s="15" t="s">
        <v>6</v>
      </c>
      <c r="F54" s="15"/>
      <c r="G54" s="28">
        <f t="shared" si="1"/>
        <v>0</v>
      </c>
    </row>
    <row r="55" spans="1:7" s="4" customFormat="1" ht="16.5" thickBot="1" x14ac:dyDescent="0.3">
      <c r="A55" s="41" t="s">
        <v>55</v>
      </c>
      <c r="B55" s="42">
        <v>200</v>
      </c>
      <c r="C55" s="43" t="s">
        <v>4</v>
      </c>
      <c r="D55" s="57">
        <v>0</v>
      </c>
      <c r="E55" s="42" t="s">
        <v>6</v>
      </c>
      <c r="F55" s="42"/>
      <c r="G55" s="44">
        <f t="shared" si="1"/>
        <v>0</v>
      </c>
    </row>
    <row r="56" spans="1:7" s="4" customFormat="1" ht="15.75" x14ac:dyDescent="0.25">
      <c r="A56" s="38" t="s">
        <v>49</v>
      </c>
      <c r="B56" s="38"/>
      <c r="C56" s="39"/>
      <c r="D56" s="58"/>
      <c r="E56" s="39"/>
      <c r="F56" s="39"/>
      <c r="G56" s="40">
        <f>SUM(G50:G55)</f>
        <v>0</v>
      </c>
    </row>
    <row r="58" spans="1:7" ht="15.75" x14ac:dyDescent="0.25">
      <c r="A58" s="29" t="s">
        <v>56</v>
      </c>
      <c r="B58" s="30"/>
      <c r="C58" s="12"/>
      <c r="D58" s="54"/>
      <c r="E58" s="12"/>
      <c r="F58" s="12"/>
      <c r="G58" s="19">
        <f>SUM(G56+G46+G31+G18)</f>
        <v>0</v>
      </c>
    </row>
    <row r="59" spans="1:7" ht="15.75" thickBot="1" x14ac:dyDescent="0.3">
      <c r="A59" s="34" t="s">
        <v>57</v>
      </c>
      <c r="B59" s="35"/>
      <c r="C59" s="36"/>
      <c r="D59" s="64"/>
      <c r="E59" s="36"/>
      <c r="F59" s="36"/>
      <c r="G59" s="37">
        <f>SUM(G58*27%)</f>
        <v>0</v>
      </c>
    </row>
    <row r="60" spans="1:7" s="5" customFormat="1" ht="14.25" x14ac:dyDescent="0.2">
      <c r="A60" s="31" t="s">
        <v>58</v>
      </c>
      <c r="B60" s="32"/>
      <c r="C60" s="31"/>
      <c r="D60" s="65"/>
      <c r="E60" s="31"/>
      <c r="F60" s="31"/>
      <c r="G60" s="33">
        <f>SUM(G58:G59)</f>
        <v>0</v>
      </c>
    </row>
    <row r="63" spans="1:7" x14ac:dyDescent="0.25">
      <c r="A63" s="2" t="s">
        <v>59</v>
      </c>
    </row>
    <row r="64" spans="1:7" x14ac:dyDescent="0.25">
      <c r="F64" s="2" t="s">
        <v>60</v>
      </c>
    </row>
  </sheetData>
  <mergeCells count="1">
    <mergeCell ref="A1:G1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2018-05-04T08:59:24Z</cp:lastPrinted>
  <dcterms:created xsi:type="dcterms:W3CDTF">2018-05-03T09:38:10Z</dcterms:created>
  <dcterms:modified xsi:type="dcterms:W3CDTF">2018-06-06T06:44:31Z</dcterms:modified>
</cp:coreProperties>
</file>